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о работе 24 г\меню\типовое меню\"/>
    </mc:Choice>
  </mc:AlternateContent>
  <bookViews>
    <workbookView xWindow="360" yWindow="15" windowWidth="20955" windowHeight="9720"/>
  </bookViews>
  <sheets>
    <sheet name="Лист1" sheetId="1" r:id="rId1"/>
  </sheets>
  <calcPr calcId="162913"/>
  <fileRecoveryPr repairLoad="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81" i="1" l="1"/>
  <c r="L62" i="1"/>
  <c r="H195" i="1"/>
  <c r="G195" i="1"/>
  <c r="G176" i="1"/>
  <c r="G157" i="1"/>
  <c r="H24" i="1"/>
  <c r="F24" i="1"/>
  <c r="I24" i="1"/>
  <c r="G24" i="1"/>
  <c r="J24" i="1"/>
  <c r="L24" i="1"/>
  <c r="H119" i="1"/>
  <c r="I43" i="1"/>
  <c r="L43" i="1"/>
  <c r="H43" i="1"/>
  <c r="I195" i="1"/>
  <c r="F195" i="1"/>
  <c r="J195" i="1"/>
  <c r="L195" i="1"/>
  <c r="L176" i="1"/>
  <c r="I176" i="1"/>
  <c r="H176" i="1"/>
  <c r="J176" i="1"/>
  <c r="F176" i="1"/>
  <c r="I157" i="1"/>
  <c r="F157" i="1"/>
  <c r="J157" i="1"/>
  <c r="H157" i="1"/>
  <c r="L157" i="1"/>
  <c r="L138" i="1"/>
  <c r="J138" i="1"/>
  <c r="I138" i="1"/>
  <c r="H138" i="1"/>
  <c r="F138" i="1"/>
  <c r="L119" i="1"/>
  <c r="J119" i="1"/>
  <c r="F119" i="1"/>
  <c r="H100" i="1"/>
  <c r="G100" i="1"/>
  <c r="J100" i="1"/>
  <c r="L100" i="1"/>
  <c r="I100" i="1"/>
  <c r="F100" i="1"/>
  <c r="G196" i="1" l="1"/>
  <c r="H196" i="1"/>
  <c r="I196" i="1"/>
  <c r="L196" i="1"/>
  <c r="J196" i="1"/>
  <c r="F196" i="1"/>
</calcChain>
</file>

<file path=xl/sharedStrings.xml><?xml version="1.0" encoding="utf-8"?>
<sst xmlns="http://schemas.openxmlformats.org/spreadsheetml/2006/main" count="254" uniqueCount="81">
  <si>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</si>
  <si>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</si>
  <si>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</si>
  <si>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</si>
  <si>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</si>
  <si>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</si>
  <si>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</si>
  <si>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</si>
  <si>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</si>
  <si>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</si>
  <si>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</si>
  <si>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</si>
  <si>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</si>
  <si>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</si>
  <si>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</si>
  <si>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</si>
  <si>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</si>
  <si>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</si>
  <si>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</si>
  <si>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</si>
  <si>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</si>
  <si>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</si>
  <si>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</si>
  <si>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</si>
  <si>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</si>
  <si>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</si>
  <si>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</si>
  <si>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</si>
  <si>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</si>
  <si>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</si>
  <si>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</si>
  <si>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</si>
  <si>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</si>
  <si>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</si>
  <si>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</si>
  <si>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</si>
  <si>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</si>
  <si>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</si>
  <si>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</si>
  <si>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заведующий филиалом</t>
  </si>
  <si>
    <t>Колмакова Т.М.</t>
  </si>
  <si>
    <t>Филиал МБОУ «Клюквинская СОШИ» в п. Ягодное</t>
  </si>
  <si>
    <t>Суп картофельный  с бобовыми (горох)</t>
  </si>
  <si>
    <t>чай с сахаром</t>
  </si>
  <si>
    <t>Хлеб в ассортименте</t>
  </si>
  <si>
    <t>Пром.</t>
  </si>
  <si>
    <t>Соус сметанный с томатом и луком</t>
  </si>
  <si>
    <t>суп картофел.с макаронными изд.</t>
  </si>
  <si>
    <t>жаркое по домашнему</t>
  </si>
  <si>
    <t>напиток вит."Витошка"</t>
  </si>
  <si>
    <t xml:space="preserve">Хлеб в ассортименте </t>
  </si>
  <si>
    <t>пром</t>
  </si>
  <si>
    <t>щи из св.капусты и картофелем</t>
  </si>
  <si>
    <t>Макароные изд. отв.с маслом</t>
  </si>
  <si>
    <t xml:space="preserve">Тефтели мясные </t>
  </si>
  <si>
    <t>компот из смеси сух.фруктов</t>
  </si>
  <si>
    <t>картофельное пюре</t>
  </si>
  <si>
    <t>кисель "Витошка "</t>
  </si>
  <si>
    <t>пр</t>
  </si>
  <si>
    <t>соус  сметанный с томатом и луком</t>
  </si>
  <si>
    <t xml:space="preserve">плов </t>
  </si>
  <si>
    <t>булочка ванильная</t>
  </si>
  <si>
    <t>борщ с  капустой и картофелем</t>
  </si>
  <si>
    <t>макаронные изд. отв.с маслом</t>
  </si>
  <si>
    <t>Каша рассыпчатая (гречневая)</t>
  </si>
  <si>
    <t xml:space="preserve">Чай с сахаром   </t>
  </si>
  <si>
    <t>каша рассыпчатая  гречневая</t>
  </si>
  <si>
    <t>компот из св.плодов</t>
  </si>
  <si>
    <t>хлеб в ассортименте</t>
  </si>
  <si>
    <t>суп  с макаронными изд. и картофелем</t>
  </si>
  <si>
    <t>рис отварной</t>
  </si>
  <si>
    <t xml:space="preserve">напиток витам.Витошка </t>
  </si>
  <si>
    <t>рассольник ленинградский</t>
  </si>
  <si>
    <t xml:space="preserve">борщ с капустой и картофелем </t>
  </si>
  <si>
    <t>зразы рубленные</t>
  </si>
  <si>
    <t>3754/376</t>
  </si>
  <si>
    <t xml:space="preserve">рассольник Ленинградский </t>
  </si>
  <si>
    <t>котлеты,биточки особые</t>
  </si>
  <si>
    <t xml:space="preserve">суп картофельный </t>
  </si>
  <si>
    <t xml:space="preserve">шницель натуральный рубленный </t>
  </si>
  <si>
    <t xml:space="preserve">гуляш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</si>
</sst>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K194" sqref="K19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41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73</v>
      </c>
      <c r="F15" s="43">
        <v>200</v>
      </c>
      <c r="G15" s="43">
        <v>2.13</v>
      </c>
      <c r="H15" s="43">
        <v>5.88</v>
      </c>
      <c r="I15" s="43">
        <v>7.94</v>
      </c>
      <c r="J15" s="43">
        <v>90.84</v>
      </c>
      <c r="K15" s="44">
        <v>82</v>
      </c>
      <c r="L15" s="43">
        <v>25.4</v>
      </c>
    </row>
    <row r="16" spans="1:12" ht="15" x14ac:dyDescent="0.25">
      <c r="A16" s="23"/>
      <c r="B16" s="15"/>
      <c r="C16" s="11"/>
      <c r="D16" s="7" t="s">
        <v>28</v>
      </c>
      <c r="E16" s="42" t="s">
        <v>64</v>
      </c>
      <c r="F16" s="43">
        <v>150</v>
      </c>
      <c r="G16" s="43">
        <v>8.1999999999999993</v>
      </c>
      <c r="H16" s="43">
        <v>6.5</v>
      </c>
      <c r="I16" s="43">
        <v>42.8</v>
      </c>
      <c r="J16" s="43">
        <v>262.5</v>
      </c>
      <c r="K16" s="44">
        <v>302</v>
      </c>
      <c r="L16" s="43">
        <v>10.6</v>
      </c>
    </row>
    <row r="17" spans="1:12" ht="15" x14ac:dyDescent="0.25">
      <c r="A17" s="23"/>
      <c r="B17" s="15"/>
      <c r="C17" s="11"/>
      <c r="D17" s="7" t="s">
        <v>29</v>
      </c>
      <c r="E17" s="42" t="s">
        <v>74</v>
      </c>
      <c r="F17" s="43">
        <v>100</v>
      </c>
      <c r="G17" s="43">
        <v>7.38</v>
      </c>
      <c r="H17" s="43">
        <v>17.899999999999999</v>
      </c>
      <c r="I17" s="43">
        <v>8.98</v>
      </c>
      <c r="J17" s="43">
        <v>227</v>
      </c>
      <c r="K17" s="44">
        <v>274</v>
      </c>
      <c r="L17" s="43">
        <v>45.7</v>
      </c>
    </row>
    <row r="18" spans="1:12" ht="15" x14ac:dyDescent="0.25">
      <c r="A18" s="23"/>
      <c r="B18" s="15"/>
      <c r="C18" s="11"/>
      <c r="D18" s="7" t="s">
        <v>30</v>
      </c>
      <c r="E18" s="42" t="s">
        <v>65</v>
      </c>
      <c r="F18" s="43">
        <v>200</v>
      </c>
      <c r="G18" s="43">
        <v>0.3</v>
      </c>
      <c r="H18" s="43">
        <v>0</v>
      </c>
      <c r="I18" s="43">
        <v>6.7</v>
      </c>
      <c r="J18" s="43">
        <v>27.6</v>
      </c>
      <c r="K18" s="52" t="s">
        <v>75</v>
      </c>
      <c r="L18" s="43">
        <v>3.5</v>
      </c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60</v>
      </c>
      <c r="G19" s="43">
        <v>4.5999999999999996</v>
      </c>
      <c r="H19" s="43">
        <v>0.6</v>
      </c>
      <c r="I19" s="43">
        <v>22.9</v>
      </c>
      <c r="J19" s="43">
        <v>115.7</v>
      </c>
      <c r="K19" s="44" t="s">
        <v>45</v>
      </c>
      <c r="L19" s="43">
        <v>6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 t="s">
        <v>46</v>
      </c>
      <c r="F21" s="43">
        <v>50</v>
      </c>
      <c r="G21" s="43">
        <v>0.56999999999999995</v>
      </c>
      <c r="H21" s="43">
        <v>1.76</v>
      </c>
      <c r="I21" s="43">
        <v>2.39</v>
      </c>
      <c r="J21" s="43">
        <v>27.7</v>
      </c>
      <c r="K21" s="44">
        <v>333</v>
      </c>
      <c r="L21" s="43">
        <v>7.4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23.18</v>
      </c>
      <c r="H23" s="19">
        <f t="shared" si="2"/>
        <v>32.64</v>
      </c>
      <c r="I23" s="19">
        <f t="shared" si="2"/>
        <v>91.71</v>
      </c>
      <c r="J23" s="19">
        <f t="shared" si="2"/>
        <v>751.34000000000015</v>
      </c>
      <c r="K23" s="25"/>
      <c r="L23" s="19">
        <f t="shared" ref="L23" si="3">SUM(L14:L22)</f>
        <v>98.600000000000009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760</v>
      </c>
      <c r="G24" s="32">
        <f t="shared" ref="G24:J24" si="4">G13+G23</f>
        <v>23.18</v>
      </c>
      <c r="H24" s="32">
        <f t="shared" si="4"/>
        <v>32.64</v>
      </c>
      <c r="I24" s="32">
        <f t="shared" si="4"/>
        <v>91.71</v>
      </c>
      <c r="J24" s="32">
        <f t="shared" si="4"/>
        <v>751.34000000000015</v>
      </c>
      <c r="K24" s="32"/>
      <c r="L24" s="32">
        <f t="shared" ref="L24" si="5">L13+L23</f>
        <v>98.600000000000009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1" t="s">
        <v>42</v>
      </c>
      <c r="F34" s="43">
        <v>200</v>
      </c>
      <c r="G34" s="43">
        <v>0.7</v>
      </c>
      <c r="H34" s="43">
        <v>4.32</v>
      </c>
      <c r="I34" s="43">
        <v>18.46</v>
      </c>
      <c r="J34" s="43">
        <v>141.1</v>
      </c>
      <c r="K34" s="44">
        <v>102</v>
      </c>
      <c r="L34" s="43">
        <v>24.6</v>
      </c>
    </row>
    <row r="35" spans="1:12" ht="15" x14ac:dyDescent="0.25">
      <c r="A35" s="14"/>
      <c r="B35" s="15"/>
      <c r="C35" s="11"/>
      <c r="D35" s="7" t="s">
        <v>28</v>
      </c>
      <c r="E35" s="42" t="s">
        <v>60</v>
      </c>
      <c r="F35" s="43">
        <v>210</v>
      </c>
      <c r="G35" s="43">
        <v>27.3</v>
      </c>
      <c r="H35" s="43">
        <v>7.9</v>
      </c>
      <c r="I35" s="43">
        <v>34.700000000000003</v>
      </c>
      <c r="J35" s="43">
        <v>318.8</v>
      </c>
      <c r="K35" s="44">
        <v>265</v>
      </c>
      <c r="L35" s="43">
        <v>65.849999999999994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43</v>
      </c>
      <c r="F37" s="43">
        <v>200</v>
      </c>
      <c r="G37" s="43">
        <v>0.2</v>
      </c>
      <c r="H37" s="43">
        <v>0</v>
      </c>
      <c r="I37" s="43">
        <v>6.4</v>
      </c>
      <c r="J37" s="43">
        <v>26.4</v>
      </c>
      <c r="K37" s="52">
        <v>375</v>
      </c>
      <c r="L37" s="43">
        <v>3.5</v>
      </c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60</v>
      </c>
      <c r="G38" s="43">
        <v>4.5999999999999996</v>
      </c>
      <c r="H38" s="43">
        <v>0.6</v>
      </c>
      <c r="I38" s="43">
        <v>22.9</v>
      </c>
      <c r="J38" s="43">
        <v>115.7</v>
      </c>
      <c r="K38" s="44" t="s">
        <v>45</v>
      </c>
      <c r="L38" s="43">
        <v>6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670</v>
      </c>
      <c r="G42" s="19">
        <f t="shared" ref="G42" si="10">SUM(G33:G41)</f>
        <v>32.799999999999997</v>
      </c>
      <c r="H42" s="19">
        <f t="shared" ref="H42" si="11">SUM(H33:H41)</f>
        <v>12.82</v>
      </c>
      <c r="I42" s="19">
        <f t="shared" ref="I42" si="12">SUM(I33:I41)</f>
        <v>82.460000000000008</v>
      </c>
      <c r="J42" s="19">
        <f t="shared" ref="J42:L42" si="13">SUM(J33:J41)</f>
        <v>602</v>
      </c>
      <c r="K42" s="25"/>
      <c r="L42" s="19">
        <f t="shared" si="13"/>
        <v>99.949999999999989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670</v>
      </c>
      <c r="G43" s="32">
        <f t="shared" ref="G43" si="14">G32+G42</f>
        <v>32.799999999999997</v>
      </c>
      <c r="H43" s="32">
        <f t="shared" ref="H43" si="15">H32+H42</f>
        <v>12.82</v>
      </c>
      <c r="I43" s="32">
        <f t="shared" ref="I43" si="16">I32+I42</f>
        <v>82.460000000000008</v>
      </c>
      <c r="J43" s="32">
        <f t="shared" ref="J43:L43" si="17">J32+J42</f>
        <v>602</v>
      </c>
      <c r="K43" s="32"/>
      <c r="L43" s="32">
        <f t="shared" si="17"/>
        <v>99.949999999999989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47</v>
      </c>
      <c r="F53" s="43">
        <v>200</v>
      </c>
      <c r="G53" s="43">
        <v>2.52</v>
      </c>
      <c r="H53" s="43">
        <v>1.9</v>
      </c>
      <c r="I53" s="43">
        <v>21</v>
      </c>
      <c r="J53" s="43">
        <v>111.2</v>
      </c>
      <c r="K53" s="44">
        <v>112</v>
      </c>
      <c r="L53" s="43">
        <v>23.8</v>
      </c>
    </row>
    <row r="54" spans="1:12" ht="15" x14ac:dyDescent="0.25">
      <c r="A54" s="23"/>
      <c r="B54" s="15"/>
      <c r="C54" s="11"/>
      <c r="D54" s="7" t="s">
        <v>28</v>
      </c>
      <c r="E54" s="42" t="s">
        <v>48</v>
      </c>
      <c r="F54" s="43">
        <v>200</v>
      </c>
      <c r="G54" s="43">
        <v>20.399999999999999</v>
      </c>
      <c r="H54" s="43">
        <v>15.8</v>
      </c>
      <c r="I54" s="43">
        <v>20.6</v>
      </c>
      <c r="J54" s="43">
        <v>306.3</v>
      </c>
      <c r="K54" s="44">
        <v>259</v>
      </c>
      <c r="L54" s="43">
        <v>67.599999999999994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49</v>
      </c>
      <c r="F56" s="43">
        <v>200</v>
      </c>
      <c r="G56" s="43">
        <v>0.3</v>
      </c>
      <c r="H56" s="43">
        <v>0</v>
      </c>
      <c r="I56" s="43">
        <v>6.7</v>
      </c>
      <c r="J56" s="43">
        <v>27.6</v>
      </c>
      <c r="K56" s="44"/>
      <c r="L56" s="43">
        <v>10.68</v>
      </c>
    </row>
    <row r="57" spans="1:12" ht="15" x14ac:dyDescent="0.25">
      <c r="A57" s="23"/>
      <c r="B57" s="15"/>
      <c r="C57" s="11"/>
      <c r="D57" s="7" t="s">
        <v>31</v>
      </c>
      <c r="E57" s="42" t="s">
        <v>50</v>
      </c>
      <c r="F57" s="43">
        <v>60</v>
      </c>
      <c r="G57" s="43">
        <v>4.5999999999999996</v>
      </c>
      <c r="H57" s="43">
        <v>0.6</v>
      </c>
      <c r="I57" s="43">
        <v>22.9</v>
      </c>
      <c r="J57" s="43">
        <v>115.7</v>
      </c>
      <c r="K57" s="44" t="s">
        <v>51</v>
      </c>
      <c r="L57" s="43">
        <v>6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660</v>
      </c>
      <c r="G61" s="19">
        <f t="shared" ref="G61" si="22">SUM(G52:G60)</f>
        <v>27.82</v>
      </c>
      <c r="H61" s="19">
        <f t="shared" ref="H61" si="23">SUM(H52:H60)</f>
        <v>18.3</v>
      </c>
      <c r="I61" s="19">
        <f t="shared" ref="I61" si="24">SUM(I52:I60)</f>
        <v>71.2</v>
      </c>
      <c r="J61" s="19">
        <f t="shared" ref="J61:L61" si="25">SUM(J52:J60)</f>
        <v>560.80000000000007</v>
      </c>
      <c r="K61" s="25"/>
      <c r="L61" s="19">
        <f t="shared" si="25"/>
        <v>108.07999999999998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660</v>
      </c>
      <c r="G62" s="32">
        <f t="shared" ref="G62" si="26">G51+G61</f>
        <v>27.82</v>
      </c>
      <c r="H62" s="32">
        <f t="shared" ref="H62" si="27">H51+H61</f>
        <v>18.3</v>
      </c>
      <c r="I62" s="32">
        <f t="shared" ref="I62" si="28">I51+I61</f>
        <v>71.2</v>
      </c>
      <c r="J62" s="32">
        <f t="shared" ref="J62:L62" si="29">J51+J61</f>
        <v>560.80000000000007</v>
      </c>
      <c r="K62" s="32"/>
      <c r="L62" s="32">
        <f t="shared" si="29"/>
        <v>108.07999999999998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52</v>
      </c>
      <c r="F72" s="43">
        <v>200</v>
      </c>
      <c r="G72" s="43">
        <v>1.78</v>
      </c>
      <c r="H72" s="43">
        <v>4.9000000000000004</v>
      </c>
      <c r="I72" s="43">
        <v>11.9</v>
      </c>
      <c r="J72" s="43">
        <v>98.9</v>
      </c>
      <c r="K72" s="44">
        <v>88</v>
      </c>
      <c r="L72" s="43">
        <v>23.7</v>
      </c>
    </row>
    <row r="73" spans="1:12" ht="15" x14ac:dyDescent="0.25">
      <c r="A73" s="23"/>
      <c r="B73" s="15"/>
      <c r="C73" s="11"/>
      <c r="D73" s="7" t="s">
        <v>28</v>
      </c>
      <c r="E73" s="42" t="s">
        <v>53</v>
      </c>
      <c r="F73" s="43">
        <v>150</v>
      </c>
      <c r="G73" s="43">
        <v>5</v>
      </c>
      <c r="H73" s="43">
        <v>5.3</v>
      </c>
      <c r="I73" s="43">
        <v>35</v>
      </c>
      <c r="J73" s="43">
        <v>208</v>
      </c>
      <c r="K73" s="44">
        <v>203</v>
      </c>
      <c r="L73" s="43">
        <v>7.4</v>
      </c>
    </row>
    <row r="74" spans="1:12" ht="15" x14ac:dyDescent="0.25">
      <c r="A74" s="23"/>
      <c r="B74" s="15"/>
      <c r="C74" s="11"/>
      <c r="D74" s="7" t="s">
        <v>29</v>
      </c>
      <c r="E74" s="42" t="s">
        <v>54</v>
      </c>
      <c r="F74" s="43">
        <v>100</v>
      </c>
      <c r="G74" s="43">
        <v>11.2</v>
      </c>
      <c r="H74" s="43">
        <v>8</v>
      </c>
      <c r="I74" s="43">
        <v>6.3</v>
      </c>
      <c r="J74" s="43">
        <v>141.5</v>
      </c>
      <c r="K74" s="44">
        <v>279</v>
      </c>
      <c r="L74" s="43">
        <v>45.4</v>
      </c>
    </row>
    <row r="75" spans="1:12" ht="15" x14ac:dyDescent="0.25">
      <c r="A75" s="23"/>
      <c r="B75" s="15"/>
      <c r="C75" s="11"/>
      <c r="D75" s="7" t="s">
        <v>30</v>
      </c>
      <c r="E75" s="42" t="s">
        <v>55</v>
      </c>
      <c r="F75" s="43">
        <v>200</v>
      </c>
      <c r="G75" s="43">
        <v>0.2</v>
      </c>
      <c r="H75" s="43">
        <v>0</v>
      </c>
      <c r="I75" s="43">
        <v>6.4</v>
      </c>
      <c r="J75" s="43">
        <v>26.4</v>
      </c>
      <c r="K75" s="44">
        <v>349</v>
      </c>
      <c r="L75" s="43">
        <v>8.1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60</v>
      </c>
      <c r="G76" s="43">
        <v>4.5999999999999996</v>
      </c>
      <c r="H76" s="43">
        <v>0.6</v>
      </c>
      <c r="I76" s="43">
        <v>22.9</v>
      </c>
      <c r="J76" s="43">
        <v>115.7</v>
      </c>
      <c r="K76" s="52" t="s">
        <v>51</v>
      </c>
      <c r="L76" s="43">
        <v>6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 t="s">
        <v>46</v>
      </c>
      <c r="F78" s="43">
        <v>50</v>
      </c>
      <c r="G78" s="43">
        <v>0.56999999999999995</v>
      </c>
      <c r="H78" s="43">
        <v>1.76</v>
      </c>
      <c r="I78" s="43">
        <v>2.39</v>
      </c>
      <c r="J78" s="43">
        <v>27.7</v>
      </c>
      <c r="K78" s="44">
        <v>333</v>
      </c>
      <c r="L78" s="43">
        <v>7.4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23.35</v>
      </c>
      <c r="H80" s="19">
        <f t="shared" ref="H80" si="35">SUM(H71:H79)</f>
        <v>20.560000000000002</v>
      </c>
      <c r="I80" s="19">
        <f t="shared" ref="I80" si="36">SUM(I71:I79)</f>
        <v>84.89</v>
      </c>
      <c r="J80" s="19">
        <f t="shared" ref="J80:L80" si="37">SUM(J71:J79)</f>
        <v>618.20000000000005</v>
      </c>
      <c r="K80" s="25"/>
      <c r="L80" s="19">
        <f t="shared" si="37"/>
        <v>98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760</v>
      </c>
      <c r="G81" s="32">
        <f t="shared" ref="G81" si="38">G70+G80</f>
        <v>23.35</v>
      </c>
      <c r="H81" s="32">
        <f t="shared" ref="H81" si="39">H70+H80</f>
        <v>20.560000000000002</v>
      </c>
      <c r="I81" s="32">
        <f t="shared" ref="I81" si="40">I70+I80</f>
        <v>84.89</v>
      </c>
      <c r="J81" s="32">
        <f t="shared" ref="J81:L81" si="41">J70+J80</f>
        <v>618.20000000000005</v>
      </c>
      <c r="K81" s="32"/>
      <c r="L81" s="32">
        <f t="shared" si="41"/>
        <v>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76</v>
      </c>
      <c r="F91" s="43">
        <v>200</v>
      </c>
      <c r="G91" s="43">
        <v>1.96</v>
      </c>
      <c r="H91" s="43">
        <v>4.92</v>
      </c>
      <c r="I91" s="43">
        <v>15.98</v>
      </c>
      <c r="J91" s="43">
        <v>113.3</v>
      </c>
      <c r="K91" s="44">
        <v>96</v>
      </c>
      <c r="L91" s="43">
        <v>19.350000000000001</v>
      </c>
    </row>
    <row r="92" spans="1:12" ht="15" x14ac:dyDescent="0.25">
      <c r="A92" s="23"/>
      <c r="B92" s="15"/>
      <c r="C92" s="11"/>
      <c r="D92" s="7" t="s">
        <v>28</v>
      </c>
      <c r="E92" s="42" t="s">
        <v>56</v>
      </c>
      <c r="F92" s="43">
        <v>150</v>
      </c>
      <c r="G92" s="43">
        <v>8.1999999999999993</v>
      </c>
      <c r="H92" s="43">
        <v>6.5</v>
      </c>
      <c r="I92" s="43">
        <v>42.8</v>
      </c>
      <c r="J92" s="43">
        <v>262.5</v>
      </c>
      <c r="K92" s="44">
        <v>312</v>
      </c>
      <c r="L92" s="43">
        <v>13.65</v>
      </c>
    </row>
    <row r="93" spans="1:12" ht="15" x14ac:dyDescent="0.25">
      <c r="A93" s="23"/>
      <c r="B93" s="15"/>
      <c r="C93" s="11"/>
      <c r="D93" s="7" t="s">
        <v>29</v>
      </c>
      <c r="E93" s="42" t="s">
        <v>77</v>
      </c>
      <c r="F93" s="43">
        <v>80</v>
      </c>
      <c r="G93" s="43">
        <v>14.1</v>
      </c>
      <c r="H93" s="43">
        <v>11.9</v>
      </c>
      <c r="I93" s="43">
        <v>11.4</v>
      </c>
      <c r="J93" s="43">
        <v>209</v>
      </c>
      <c r="K93" s="44">
        <v>269</v>
      </c>
      <c r="L93" s="43">
        <v>45.7</v>
      </c>
    </row>
    <row r="94" spans="1:12" ht="15" x14ac:dyDescent="0.25">
      <c r="A94" s="23"/>
      <c r="B94" s="15"/>
      <c r="C94" s="11"/>
      <c r="D94" s="7" t="s">
        <v>30</v>
      </c>
      <c r="E94" s="42" t="s">
        <v>57</v>
      </c>
      <c r="F94" s="43">
        <v>200</v>
      </c>
      <c r="G94" s="43"/>
      <c r="H94" s="43"/>
      <c r="I94" s="43"/>
      <c r="J94" s="43">
        <v>4.125</v>
      </c>
      <c r="K94" s="44" t="s">
        <v>58</v>
      </c>
      <c r="L94" s="43">
        <v>12.1</v>
      </c>
    </row>
    <row r="95" spans="1:12" ht="15" x14ac:dyDescent="0.25">
      <c r="A95" s="23"/>
      <c r="B95" s="15"/>
      <c r="C95" s="11"/>
      <c r="D95" s="7" t="s">
        <v>31</v>
      </c>
      <c r="E95" s="42" t="s">
        <v>23</v>
      </c>
      <c r="F95" s="43">
        <v>60</v>
      </c>
      <c r="G95" s="43">
        <v>4.5999999999999996</v>
      </c>
      <c r="H95" s="43">
        <v>0.6</v>
      </c>
      <c r="I95" s="43">
        <v>22.9</v>
      </c>
      <c r="J95" s="43">
        <v>115.7</v>
      </c>
      <c r="K95" s="52" t="s">
        <v>58</v>
      </c>
      <c r="L95" s="43">
        <v>6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 t="s">
        <v>59</v>
      </c>
      <c r="F97" s="43">
        <v>50</v>
      </c>
      <c r="G97" s="43">
        <v>0.56999999999999995</v>
      </c>
      <c r="H97" s="43">
        <v>1.76</v>
      </c>
      <c r="I97" s="43">
        <v>2.39</v>
      </c>
      <c r="J97" s="43">
        <v>27.7</v>
      </c>
      <c r="K97" s="44">
        <v>333</v>
      </c>
      <c r="L97" s="43">
        <v>6.9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29.43</v>
      </c>
      <c r="H99" s="19">
        <f t="shared" ref="H99" si="47">SUM(H90:H98)</f>
        <v>25.680000000000003</v>
      </c>
      <c r="I99" s="19">
        <f t="shared" ref="I99" si="48">SUM(I90:I98)</f>
        <v>95.470000000000013</v>
      </c>
      <c r="J99" s="19">
        <f t="shared" ref="J99:L99" si="49">SUM(J90:J98)</f>
        <v>732.32500000000005</v>
      </c>
      <c r="K99" s="25"/>
      <c r="L99" s="19">
        <f t="shared" si="49"/>
        <v>103.7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740</v>
      </c>
      <c r="G100" s="32">
        <f t="shared" ref="G100" si="50">G89+G99</f>
        <v>29.43</v>
      </c>
      <c r="H100" s="32">
        <f t="shared" ref="H100" si="51">H89+H99</f>
        <v>25.680000000000003</v>
      </c>
      <c r="I100" s="32">
        <f t="shared" ref="I100" si="52">I89+I99</f>
        <v>95.470000000000013</v>
      </c>
      <c r="J100" s="32">
        <f t="shared" ref="J100:L100" si="53">J89+J99</f>
        <v>732.32500000000005</v>
      </c>
      <c r="K100" s="32"/>
      <c r="L100" s="32">
        <f t="shared" si="53"/>
        <v>103.7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78</v>
      </c>
      <c r="F110" s="43">
        <v>200</v>
      </c>
      <c r="G110" s="43">
        <v>12</v>
      </c>
      <c r="H110" s="43">
        <v>5.9</v>
      </c>
      <c r="I110" s="43">
        <v>21.75</v>
      </c>
      <c r="J110" s="43">
        <v>188.06</v>
      </c>
      <c r="K110" s="44">
        <v>97</v>
      </c>
      <c r="L110" s="43">
        <v>18.100000000000001</v>
      </c>
    </row>
    <row r="111" spans="1:12" ht="15" x14ac:dyDescent="0.25">
      <c r="A111" s="23"/>
      <c r="B111" s="15"/>
      <c r="C111" s="11"/>
      <c r="D111" s="7" t="s">
        <v>28</v>
      </c>
      <c r="E111" s="42" t="s">
        <v>60</v>
      </c>
      <c r="F111" s="43">
        <v>210</v>
      </c>
      <c r="G111" s="43">
        <v>27.3</v>
      </c>
      <c r="H111" s="43">
        <v>7.9</v>
      </c>
      <c r="I111" s="43">
        <v>34.700000000000003</v>
      </c>
      <c r="J111" s="43">
        <v>318.8</v>
      </c>
      <c r="K111" s="44">
        <v>265</v>
      </c>
      <c r="L111" s="43">
        <v>65.8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43</v>
      </c>
      <c r="F113" s="43">
        <v>200</v>
      </c>
      <c r="G113" s="43">
        <v>2</v>
      </c>
      <c r="H113" s="43">
        <v>0</v>
      </c>
      <c r="I113" s="43">
        <v>6.4</v>
      </c>
      <c r="J113" s="43">
        <v>26</v>
      </c>
      <c r="K113" s="44">
        <v>375</v>
      </c>
      <c r="L113" s="43">
        <v>3.5</v>
      </c>
    </row>
    <row r="114" spans="1:12" ht="15" x14ac:dyDescent="0.25">
      <c r="A114" s="23"/>
      <c r="B114" s="15"/>
      <c r="C114" s="11"/>
      <c r="D114" s="7" t="s">
        <v>31</v>
      </c>
      <c r="E114" s="42" t="s">
        <v>23</v>
      </c>
      <c r="F114" s="43">
        <v>60</v>
      </c>
      <c r="G114" s="43">
        <v>4.5999999999999996</v>
      </c>
      <c r="H114" s="43">
        <v>0.6</v>
      </c>
      <c r="I114" s="43">
        <v>22.9</v>
      </c>
      <c r="J114" s="43">
        <v>115.7</v>
      </c>
      <c r="K114" s="52" t="s">
        <v>58</v>
      </c>
      <c r="L114" s="43">
        <v>6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 t="s">
        <v>61</v>
      </c>
      <c r="F116" s="43">
        <v>100</v>
      </c>
      <c r="G116" s="43">
        <v>7.9</v>
      </c>
      <c r="H116" s="43">
        <v>8.1199999999999992</v>
      </c>
      <c r="I116" s="43">
        <v>44.48</v>
      </c>
      <c r="J116" s="43">
        <v>283</v>
      </c>
      <c r="K116" s="44">
        <v>422</v>
      </c>
      <c r="L116" s="43">
        <v>18.399999999999999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53.8</v>
      </c>
      <c r="H118" s="19">
        <f t="shared" si="56"/>
        <v>22.52</v>
      </c>
      <c r="I118" s="19">
        <f t="shared" si="56"/>
        <v>130.22999999999999</v>
      </c>
      <c r="J118" s="19">
        <f t="shared" si="56"/>
        <v>931.56000000000006</v>
      </c>
      <c r="K118" s="25"/>
      <c r="L118" s="19">
        <f t="shared" ref="L118" si="57">SUM(L109:L117)</f>
        <v>111.80000000000001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770</v>
      </c>
      <c r="G119" s="32">
        <f t="shared" ref="G119" si="58">G108+G118</f>
        <v>53.8</v>
      </c>
      <c r="H119" s="32">
        <f t="shared" ref="H119" si="59">H108+H118</f>
        <v>22.52</v>
      </c>
      <c r="I119" s="32">
        <f t="shared" ref="I119" si="60">I108+I118</f>
        <v>130.22999999999999</v>
      </c>
      <c r="J119" s="32">
        <f t="shared" ref="J119:L119" si="61">J108+J118</f>
        <v>931.56000000000006</v>
      </c>
      <c r="K119" s="32"/>
      <c r="L119" s="32">
        <f t="shared" si="61"/>
        <v>111.80000000000001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62</v>
      </c>
      <c r="F129" s="43">
        <v>200</v>
      </c>
      <c r="G129" s="43">
        <v>2.13</v>
      </c>
      <c r="H129" s="43">
        <v>5.88</v>
      </c>
      <c r="I129" s="43">
        <v>7.94</v>
      </c>
      <c r="J129" s="43">
        <v>90.84</v>
      </c>
      <c r="K129" s="44">
        <v>82</v>
      </c>
      <c r="L129" s="43">
        <v>25.4</v>
      </c>
    </row>
    <row r="130" spans="1:12" ht="15" x14ac:dyDescent="0.25">
      <c r="A130" s="14"/>
      <c r="B130" s="15"/>
      <c r="C130" s="11"/>
      <c r="D130" s="7" t="s">
        <v>28</v>
      </c>
      <c r="E130" s="42" t="s">
        <v>63</v>
      </c>
      <c r="F130" s="43">
        <v>150</v>
      </c>
      <c r="G130" s="43">
        <v>5</v>
      </c>
      <c r="H130" s="43">
        <v>5.3</v>
      </c>
      <c r="I130" s="43">
        <v>35</v>
      </c>
      <c r="J130" s="43">
        <v>208</v>
      </c>
      <c r="K130" s="44">
        <v>203</v>
      </c>
      <c r="L130" s="43">
        <v>7.2</v>
      </c>
    </row>
    <row r="131" spans="1:12" ht="15" x14ac:dyDescent="0.25">
      <c r="A131" s="14"/>
      <c r="B131" s="15"/>
      <c r="C131" s="11"/>
      <c r="D131" s="7" t="s">
        <v>29</v>
      </c>
      <c r="E131" s="42" t="s">
        <v>79</v>
      </c>
      <c r="F131" s="43">
        <v>100</v>
      </c>
      <c r="G131" s="43">
        <v>12.5</v>
      </c>
      <c r="H131" s="43">
        <v>43.68</v>
      </c>
      <c r="I131" s="43">
        <v>6.58</v>
      </c>
      <c r="J131" s="43">
        <v>372</v>
      </c>
      <c r="K131" s="44">
        <v>267</v>
      </c>
      <c r="L131" s="43">
        <v>49.1</v>
      </c>
    </row>
    <row r="132" spans="1:12" ht="15" x14ac:dyDescent="0.25">
      <c r="A132" s="14"/>
      <c r="B132" s="15"/>
      <c r="C132" s="11"/>
      <c r="D132" s="7" t="s">
        <v>30</v>
      </c>
      <c r="E132" s="42" t="s">
        <v>43</v>
      </c>
      <c r="F132" s="43">
        <v>200</v>
      </c>
      <c r="G132" s="43">
        <v>2</v>
      </c>
      <c r="H132" s="43">
        <v>0</v>
      </c>
      <c r="I132" s="43">
        <v>6.4</v>
      </c>
      <c r="J132" s="43">
        <v>26</v>
      </c>
      <c r="K132" s="44">
        <v>375</v>
      </c>
      <c r="L132" s="43">
        <v>3.5</v>
      </c>
    </row>
    <row r="133" spans="1:12" ht="15" x14ac:dyDescent="0.25">
      <c r="A133" s="14"/>
      <c r="B133" s="15"/>
      <c r="C133" s="11"/>
      <c r="D133" s="7" t="s">
        <v>31</v>
      </c>
      <c r="E133" s="42" t="s">
        <v>23</v>
      </c>
      <c r="F133" s="43">
        <v>60</v>
      </c>
      <c r="G133" s="43">
        <v>4.5999999999999996</v>
      </c>
      <c r="H133" s="43">
        <v>0.6</v>
      </c>
      <c r="I133" s="43">
        <v>22.9</v>
      </c>
      <c r="J133" s="43">
        <v>115.7</v>
      </c>
      <c r="K133" s="44" t="s">
        <v>58</v>
      </c>
      <c r="L133" s="43">
        <v>6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 t="s">
        <v>59</v>
      </c>
      <c r="F135" s="43">
        <v>50</v>
      </c>
      <c r="G135" s="43">
        <v>0.56999999999999995</v>
      </c>
      <c r="H135" s="43">
        <v>1.76</v>
      </c>
      <c r="I135" s="43">
        <v>2.39</v>
      </c>
      <c r="J135" s="43">
        <v>27.7</v>
      </c>
      <c r="K135" s="44">
        <v>333</v>
      </c>
      <c r="L135" s="43">
        <v>6.9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26.799999999999997</v>
      </c>
      <c r="H137" s="19">
        <f t="shared" si="64"/>
        <v>57.22</v>
      </c>
      <c r="I137" s="19">
        <f t="shared" si="64"/>
        <v>81.209999999999994</v>
      </c>
      <c r="J137" s="19">
        <f t="shared" si="64"/>
        <v>840.24000000000012</v>
      </c>
      <c r="K137" s="25"/>
      <c r="L137" s="19">
        <f t="shared" ref="L137" si="65">SUM(L128:L136)</f>
        <v>98.100000000000009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760</v>
      </c>
      <c r="G138" s="32">
        <f t="shared" ref="G138" si="66">G127+G137</f>
        <v>26.799999999999997</v>
      </c>
      <c r="H138" s="32">
        <f t="shared" ref="H138" si="67">H127+H137</f>
        <v>57.22</v>
      </c>
      <c r="I138" s="32">
        <f t="shared" ref="I138" si="68">I127+I137</f>
        <v>81.209999999999994</v>
      </c>
      <c r="J138" s="32">
        <f t="shared" ref="J138:L138" si="69">J127+J137</f>
        <v>840.24000000000012</v>
      </c>
      <c r="K138" s="32"/>
      <c r="L138" s="32">
        <f t="shared" si="69"/>
        <v>98.100000000000009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42</v>
      </c>
      <c r="F148" s="43">
        <v>200</v>
      </c>
      <c r="G148" s="43">
        <v>0.7</v>
      </c>
      <c r="H148" s="43">
        <v>4.32</v>
      </c>
      <c r="I148" s="43">
        <v>18.46</v>
      </c>
      <c r="J148" s="43">
        <v>141.1</v>
      </c>
      <c r="K148" s="44">
        <v>102</v>
      </c>
      <c r="L148" s="43">
        <v>24.6</v>
      </c>
    </row>
    <row r="149" spans="1:12" ht="15" x14ac:dyDescent="0.25">
      <c r="A149" s="23"/>
      <c r="B149" s="15"/>
      <c r="C149" s="11"/>
      <c r="D149" s="7" t="s">
        <v>28</v>
      </c>
      <c r="E149" s="42" t="s">
        <v>66</v>
      </c>
      <c r="F149" s="43">
        <v>150</v>
      </c>
      <c r="G149" s="43">
        <v>4.8</v>
      </c>
      <c r="H149" s="43">
        <v>6.1</v>
      </c>
      <c r="I149" s="43">
        <v>21</v>
      </c>
      <c r="J149" s="43">
        <v>122.91</v>
      </c>
      <c r="K149" s="44">
        <v>302</v>
      </c>
      <c r="L149" s="43">
        <v>10.6</v>
      </c>
    </row>
    <row r="150" spans="1:12" ht="15" x14ac:dyDescent="0.25">
      <c r="A150" s="23"/>
      <c r="B150" s="15"/>
      <c r="C150" s="11"/>
      <c r="D150" s="7" t="s">
        <v>29</v>
      </c>
      <c r="E150" s="42" t="s">
        <v>80</v>
      </c>
      <c r="F150" s="43">
        <v>100</v>
      </c>
      <c r="G150" s="43">
        <v>10.64</v>
      </c>
      <c r="H150" s="43">
        <v>28.19</v>
      </c>
      <c r="I150" s="43">
        <v>2.89</v>
      </c>
      <c r="J150" s="43">
        <v>309</v>
      </c>
      <c r="K150" s="44">
        <v>260</v>
      </c>
      <c r="L150" s="43">
        <v>48.65</v>
      </c>
    </row>
    <row r="151" spans="1:12" ht="15" x14ac:dyDescent="0.25">
      <c r="A151" s="23"/>
      <c r="B151" s="15"/>
      <c r="C151" s="11"/>
      <c r="D151" s="7" t="s">
        <v>30</v>
      </c>
      <c r="E151" s="42" t="s">
        <v>67</v>
      </c>
      <c r="F151" s="43">
        <v>200</v>
      </c>
      <c r="G151" s="43">
        <v>0.6</v>
      </c>
      <c r="H151" s="43">
        <v>0</v>
      </c>
      <c r="I151" s="43">
        <v>22.7</v>
      </c>
      <c r="J151" s="43">
        <v>93.2</v>
      </c>
      <c r="K151" s="44">
        <v>342</v>
      </c>
      <c r="L151" s="43">
        <v>9.4</v>
      </c>
    </row>
    <row r="152" spans="1:12" ht="15" x14ac:dyDescent="0.25">
      <c r="A152" s="23"/>
      <c r="B152" s="15"/>
      <c r="C152" s="11"/>
      <c r="D152" s="7" t="s">
        <v>31</v>
      </c>
      <c r="E152" s="42" t="s">
        <v>68</v>
      </c>
      <c r="F152" s="43">
        <v>60</v>
      </c>
      <c r="G152" s="43">
        <v>4.5999999999999996</v>
      </c>
      <c r="H152" s="43">
        <v>0.6</v>
      </c>
      <c r="I152" s="43">
        <v>22.9</v>
      </c>
      <c r="J152" s="43">
        <v>115.7</v>
      </c>
      <c r="K152" s="52" t="s">
        <v>51</v>
      </c>
      <c r="L152" s="43">
        <v>6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2">SUM(G147:G155)</f>
        <v>21.340000000000003</v>
      </c>
      <c r="H156" s="19">
        <f t="shared" si="72"/>
        <v>39.21</v>
      </c>
      <c r="I156" s="19">
        <f t="shared" si="72"/>
        <v>87.949999999999989</v>
      </c>
      <c r="J156" s="19">
        <f t="shared" si="72"/>
        <v>781.91000000000008</v>
      </c>
      <c r="K156" s="25"/>
      <c r="L156" s="19">
        <f t="shared" ref="L156" si="73">SUM(L147:L155)</f>
        <v>99.25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710</v>
      </c>
      <c r="G157" s="32">
        <f t="shared" ref="G157" si="74">G146+G156</f>
        <v>21.340000000000003</v>
      </c>
      <c r="H157" s="32">
        <f t="shared" ref="H157" si="75">H146+H156</f>
        <v>39.21</v>
      </c>
      <c r="I157" s="32">
        <f t="shared" ref="I157" si="76">I146+I156</f>
        <v>87.949999999999989</v>
      </c>
      <c r="J157" s="32">
        <f t="shared" ref="J157:L157" si="77">J146+J156</f>
        <v>781.91000000000008</v>
      </c>
      <c r="K157" s="32"/>
      <c r="L157" s="32">
        <f t="shared" si="77"/>
        <v>99.25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69</v>
      </c>
      <c r="F167" s="43">
        <v>200</v>
      </c>
      <c r="G167" s="43">
        <v>4.5999999999999996</v>
      </c>
      <c r="H167" s="43">
        <v>3.2</v>
      </c>
      <c r="I167" s="43">
        <v>19</v>
      </c>
      <c r="J167" s="43">
        <v>99.02</v>
      </c>
      <c r="K167" s="44">
        <v>112</v>
      </c>
      <c r="L167" s="43">
        <v>23.8</v>
      </c>
    </row>
    <row r="168" spans="1:12" ht="15" x14ac:dyDescent="0.25">
      <c r="A168" s="23"/>
      <c r="B168" s="15"/>
      <c r="C168" s="11"/>
      <c r="D168" s="7" t="s">
        <v>28</v>
      </c>
      <c r="E168" s="42" t="s">
        <v>70</v>
      </c>
      <c r="F168" s="43">
        <v>150</v>
      </c>
      <c r="G168" s="43">
        <v>5</v>
      </c>
      <c r="H168" s="43">
        <v>5.3</v>
      </c>
      <c r="I168" s="43">
        <v>35</v>
      </c>
      <c r="J168" s="43">
        <v>208</v>
      </c>
      <c r="K168" s="44">
        <v>304</v>
      </c>
      <c r="L168" s="43">
        <v>12.9</v>
      </c>
    </row>
    <row r="169" spans="1:12" ht="15" x14ac:dyDescent="0.25">
      <c r="A169" s="23"/>
      <c r="B169" s="15"/>
      <c r="C169" s="11"/>
      <c r="D169" s="7" t="s">
        <v>29</v>
      </c>
      <c r="E169" s="42" t="s">
        <v>77</v>
      </c>
      <c r="F169" s="43">
        <v>80</v>
      </c>
      <c r="G169" s="43">
        <v>14.1</v>
      </c>
      <c r="H169" s="43">
        <v>11.9</v>
      </c>
      <c r="I169" s="43">
        <v>11.4</v>
      </c>
      <c r="J169" s="43">
        <v>209</v>
      </c>
      <c r="K169" s="44">
        <v>269</v>
      </c>
      <c r="L169" s="43">
        <v>45.7</v>
      </c>
    </row>
    <row r="170" spans="1:12" ht="15" x14ac:dyDescent="0.25">
      <c r="A170" s="23"/>
      <c r="B170" s="15"/>
      <c r="C170" s="11"/>
      <c r="D170" s="7" t="s">
        <v>30</v>
      </c>
      <c r="E170" s="42" t="s">
        <v>71</v>
      </c>
      <c r="F170" s="43">
        <v>200</v>
      </c>
      <c r="G170" s="43">
        <v>0</v>
      </c>
      <c r="H170" s="43">
        <v>0</v>
      </c>
      <c r="I170" s="43">
        <v>19</v>
      </c>
      <c r="J170" s="43">
        <v>4.125</v>
      </c>
      <c r="K170" s="44" t="s">
        <v>51</v>
      </c>
      <c r="L170" s="43">
        <v>10.68</v>
      </c>
    </row>
    <row r="171" spans="1:12" ht="15" x14ac:dyDescent="0.25">
      <c r="A171" s="23"/>
      <c r="B171" s="15"/>
      <c r="C171" s="11"/>
      <c r="D171" s="7" t="s">
        <v>31</v>
      </c>
      <c r="E171" s="42" t="s">
        <v>68</v>
      </c>
      <c r="F171" s="43">
        <v>60</v>
      </c>
      <c r="G171" s="43">
        <v>4.5999999999999996</v>
      </c>
      <c r="H171" s="43">
        <v>0.6</v>
      </c>
      <c r="I171" s="43">
        <v>22.9</v>
      </c>
      <c r="J171" s="43">
        <v>115.7</v>
      </c>
      <c r="K171" s="52" t="s">
        <v>51</v>
      </c>
      <c r="L171" s="43">
        <v>6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 t="s">
        <v>46</v>
      </c>
      <c r="F173" s="43">
        <v>50</v>
      </c>
      <c r="G173" s="43">
        <v>0.56999999999999995</v>
      </c>
      <c r="H173" s="43">
        <v>1.76</v>
      </c>
      <c r="I173" s="43">
        <v>2.39</v>
      </c>
      <c r="J173" s="43">
        <v>27.7</v>
      </c>
      <c r="K173" s="44">
        <v>333</v>
      </c>
      <c r="L173" s="43">
        <v>6.9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28.869999999999997</v>
      </c>
      <c r="H175" s="19">
        <f t="shared" si="80"/>
        <v>22.76</v>
      </c>
      <c r="I175" s="19">
        <f t="shared" si="80"/>
        <v>109.69000000000001</v>
      </c>
      <c r="J175" s="19">
        <f t="shared" si="80"/>
        <v>663.54500000000007</v>
      </c>
      <c r="K175" s="25"/>
      <c r="L175" s="19">
        <f t="shared" ref="L175" si="81">SUM(L166:L174)</f>
        <v>105.98000000000002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740</v>
      </c>
      <c r="G176" s="32">
        <f t="shared" ref="G176" si="82">G165+G175</f>
        <v>28.869999999999997</v>
      </c>
      <c r="H176" s="32">
        <f t="shared" ref="H176" si="83">H165+H175</f>
        <v>22.76</v>
      </c>
      <c r="I176" s="32">
        <f t="shared" ref="I176" si="84">I165+I175</f>
        <v>109.69000000000001</v>
      </c>
      <c r="J176" s="32">
        <f t="shared" ref="J176:L176" si="85">J165+J175</f>
        <v>663.54500000000007</v>
      </c>
      <c r="K176" s="32"/>
      <c r="L176" s="32">
        <f t="shared" si="85"/>
        <v>105.98000000000002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72</v>
      </c>
      <c r="F186" s="43">
        <v>200</v>
      </c>
      <c r="G186" s="43">
        <v>7.1</v>
      </c>
      <c r="H186" s="43">
        <v>4.42</v>
      </c>
      <c r="I186" s="43">
        <v>16.82</v>
      </c>
      <c r="J186" s="43">
        <v>135</v>
      </c>
      <c r="K186" s="44">
        <v>96</v>
      </c>
      <c r="L186" s="43">
        <v>24.6</v>
      </c>
    </row>
    <row r="187" spans="1:12" ht="15" x14ac:dyDescent="0.25">
      <c r="A187" s="23"/>
      <c r="B187" s="15"/>
      <c r="C187" s="11"/>
      <c r="D187" s="7" t="s">
        <v>28</v>
      </c>
      <c r="E187" s="42" t="s">
        <v>56</v>
      </c>
      <c r="F187" s="43">
        <v>100</v>
      </c>
      <c r="G187" s="43">
        <v>27.3</v>
      </c>
      <c r="H187" s="43">
        <v>7.9</v>
      </c>
      <c r="I187" s="43">
        <v>34.700000000000003</v>
      </c>
      <c r="J187" s="43">
        <v>318.8</v>
      </c>
      <c r="K187" s="44">
        <v>312</v>
      </c>
      <c r="L187" s="43">
        <v>14.9</v>
      </c>
    </row>
    <row r="188" spans="1:12" ht="15" x14ac:dyDescent="0.25">
      <c r="A188" s="23"/>
      <c r="B188" s="15"/>
      <c r="C188" s="11"/>
      <c r="D188" s="7" t="s">
        <v>29</v>
      </c>
      <c r="E188" s="42" t="s">
        <v>74</v>
      </c>
      <c r="F188" s="43">
        <v>100</v>
      </c>
      <c r="G188" s="43">
        <v>7.38</v>
      </c>
      <c r="H188" s="43">
        <v>17.899999999999999</v>
      </c>
      <c r="I188" s="43">
        <v>8.98</v>
      </c>
      <c r="J188" s="43">
        <v>227</v>
      </c>
      <c r="K188" s="44">
        <v>274</v>
      </c>
      <c r="L188" s="43">
        <v>47.6</v>
      </c>
    </row>
    <row r="189" spans="1:12" ht="15" x14ac:dyDescent="0.25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2</v>
      </c>
      <c r="H189" s="43">
        <v>0</v>
      </c>
      <c r="I189" s="43">
        <v>6.4</v>
      </c>
      <c r="J189" s="43">
        <v>26</v>
      </c>
      <c r="K189" s="44">
        <v>375</v>
      </c>
      <c r="L189" s="43">
        <v>3.5</v>
      </c>
    </row>
    <row r="190" spans="1:12" ht="15" x14ac:dyDescent="0.25">
      <c r="A190" s="23"/>
      <c r="B190" s="15"/>
      <c r="C190" s="11"/>
      <c r="D190" s="7" t="s">
        <v>31</v>
      </c>
      <c r="E190" s="42" t="s">
        <v>68</v>
      </c>
      <c r="F190" s="43">
        <v>60</v>
      </c>
      <c r="G190" s="43">
        <v>4.5999999999999996</v>
      </c>
      <c r="H190" s="43">
        <v>0.6</v>
      </c>
      <c r="I190" s="43">
        <v>22.9</v>
      </c>
      <c r="J190" s="43">
        <v>115.7</v>
      </c>
      <c r="K190" s="52" t="s">
        <v>51</v>
      </c>
      <c r="L190" s="43">
        <v>6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 t="s">
        <v>46</v>
      </c>
      <c r="F192" s="43">
        <v>50</v>
      </c>
      <c r="G192" s="43">
        <v>0.56999999999999995</v>
      </c>
      <c r="H192" s="43">
        <v>1.76</v>
      </c>
      <c r="I192" s="43">
        <v>2.39</v>
      </c>
      <c r="J192" s="43">
        <v>27.7</v>
      </c>
      <c r="K192" s="44">
        <v>333</v>
      </c>
      <c r="L192" s="43">
        <v>6.9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8">SUM(G185:G193)</f>
        <v>48.95</v>
      </c>
      <c r="H194" s="19">
        <f t="shared" si="88"/>
        <v>32.58</v>
      </c>
      <c r="I194" s="19">
        <f t="shared" si="88"/>
        <v>92.190000000000012</v>
      </c>
      <c r="J194" s="19">
        <f t="shared" si="88"/>
        <v>850.2</v>
      </c>
      <c r="K194" s="25"/>
      <c r="L194" s="19">
        <f t="shared" ref="L194" si="89">SUM(L185:L193)</f>
        <v>103.5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710</v>
      </c>
      <c r="G195" s="32">
        <f t="shared" ref="G195" si="90">G184+G194</f>
        <v>48.95</v>
      </c>
      <c r="H195" s="32">
        <f t="shared" ref="H195" si="91">H184+H194</f>
        <v>32.58</v>
      </c>
      <c r="I195" s="32">
        <f t="shared" ref="I195" si="92">I184+I194</f>
        <v>92.190000000000012</v>
      </c>
      <c r="J195" s="32">
        <f t="shared" ref="J195:L195" si="93">J184+J194</f>
        <v>850.2</v>
      </c>
      <c r="K195" s="32"/>
      <c r="L195" s="32">
        <f t="shared" si="93"/>
        <v>103.5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728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31.633999999999997</v>
      </c>
      <c r="H196" s="34">
        <f t="shared" si="94"/>
        <v>28.429000000000002</v>
      </c>
      <c r="I196" s="34">
        <f t="shared" si="94"/>
        <v>92.700000000000017</v>
      </c>
      <c r="J196" s="34">
        <f t="shared" si="94"/>
        <v>733.21199999999999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102.696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</cp:lastModifiedBy>
  <dcterms:created xsi:type="dcterms:W3CDTF">2022-05-16T14:23:56Z</dcterms:created>
  <dcterms:modified xsi:type="dcterms:W3CDTF">2024-09-15T06:07:33Z</dcterms:modified>
</cp:coreProperties>
</file>