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24-25\питание\сайт ежедневное меню\на сайт готово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4" i="1" l="1"/>
  <c r="L138" i="1"/>
  <c r="L81" i="1"/>
  <c r="L24" i="1"/>
  <c r="L195" i="1"/>
  <c r="H195" i="1"/>
  <c r="F195" i="1"/>
  <c r="F176" i="1"/>
  <c r="G157" i="1"/>
  <c r="F157" i="1"/>
  <c r="J157" i="1"/>
  <c r="H138" i="1"/>
  <c r="J138" i="1"/>
  <c r="F119" i="1"/>
  <c r="F100" i="1"/>
  <c r="J100" i="1"/>
  <c r="G100" i="1"/>
  <c r="J81" i="1"/>
  <c r="H81" i="1"/>
  <c r="F62" i="1"/>
  <c r="F43" i="1"/>
  <c r="J43" i="1"/>
  <c r="G43" i="1"/>
  <c r="H43" i="1"/>
  <c r="H157" i="1"/>
  <c r="I43" i="1"/>
  <c r="I100" i="1"/>
  <c r="I157" i="1"/>
  <c r="H100" i="1"/>
  <c r="L43" i="1"/>
  <c r="H62" i="1"/>
  <c r="H119" i="1"/>
  <c r="H176" i="1"/>
  <c r="I62" i="1"/>
  <c r="I119" i="1"/>
  <c r="I176" i="1"/>
  <c r="L100" i="1"/>
  <c r="L157" i="1"/>
  <c r="F24" i="1"/>
  <c r="J62" i="1"/>
  <c r="F81" i="1"/>
  <c r="J119" i="1"/>
  <c r="F138" i="1"/>
  <c r="J176" i="1"/>
  <c r="G62" i="1"/>
  <c r="G119" i="1"/>
  <c r="G176" i="1"/>
  <c r="G24" i="1"/>
  <c r="L62" i="1"/>
  <c r="G81" i="1"/>
  <c r="L119" i="1"/>
  <c r="G138" i="1"/>
  <c r="L176" i="1"/>
  <c r="G195" i="1"/>
  <c r="J24" i="1"/>
  <c r="J195" i="1"/>
  <c r="L196" i="1" l="1"/>
  <c r="H196" i="1"/>
  <c r="J196" i="1"/>
  <c r="I196" i="1"/>
  <c r="F196" i="1"/>
  <c r="G196" i="1"/>
</calcChain>
</file>

<file path=xl/sharedStrings.xml><?xml version="1.0" encoding="utf-8"?>
<sst xmlns="http://schemas.openxmlformats.org/spreadsheetml/2006/main" count="262" uniqueCount="72">
  <si>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</si>
  <si>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</si>
  <si>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</si>
  <si>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</si>
  <si>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</si>
  <si>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</si>
  <si>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</si>
  <si>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</si>
  <si>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</si>
  <si>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</si>
  <si>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</si>
  <si>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</si>
  <si>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</si>
  <si>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</si>
  <si>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</si>
  <si>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</si>
  <si>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</si>
  <si>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</si>
  <si>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</si>
  <si>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</si>
  <si>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</si>
  <si>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</si>
  <si>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</si>
  <si>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</si>
  <si>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</si>
  <si>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</si>
  <si>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</si>
  <si>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</si>
  <si>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</si>
  <si>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</si>
  <si>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</si>
  <si>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</si>
  <si>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</si>
  <si>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</si>
  <si>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</si>
  <si>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</si>
  <si>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</si>
  <si>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</si>
  <si>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</si>
  <si>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"Клюквинская СОШИ"</t>
  </si>
  <si>
    <t>директор</t>
  </si>
  <si>
    <t>Чумаченко Т.И.</t>
  </si>
  <si>
    <t>Щи из свежей капусты с картофелем</t>
  </si>
  <si>
    <t>Гречка отварная</t>
  </si>
  <si>
    <t>Компот из сухофруктов</t>
  </si>
  <si>
    <t>Хлеб</t>
  </si>
  <si>
    <t>соус</t>
  </si>
  <si>
    <t>Соус томатный</t>
  </si>
  <si>
    <t>Салат из свежих огурцов</t>
  </si>
  <si>
    <t>Тефтели мясные</t>
  </si>
  <si>
    <t>Картофельное пюре</t>
  </si>
  <si>
    <t>Напиток "Витошка"</t>
  </si>
  <si>
    <t>Суп картофельный с геркулесом</t>
  </si>
  <si>
    <t>Рис отварной</t>
  </si>
  <si>
    <t>Сок</t>
  </si>
  <si>
    <t>Котлета рубленая из птицы</t>
  </si>
  <si>
    <t>Макароны отварные</t>
  </si>
  <si>
    <t>Йогурт</t>
  </si>
  <si>
    <t>Суп картофельный с горохом</t>
  </si>
  <si>
    <t>Котлета, мясная рубленная</t>
  </si>
  <si>
    <t>Салат из белокочаной капусты</t>
  </si>
  <si>
    <t>Котлета рубленная из птицы</t>
  </si>
  <si>
    <t>Борщ с мясом</t>
  </si>
  <si>
    <t>Котлета мясная рубленная</t>
  </si>
  <si>
    <t>Винегрет овощной</t>
  </si>
  <si>
    <t>Запеканка из печени с рисом</t>
  </si>
  <si>
    <t xml:space="preserve">Яблоко </t>
  </si>
  <si>
    <t>Рыба припущенная</t>
  </si>
  <si>
    <t>Салат из свежих помидор с луком</t>
  </si>
  <si>
    <t>Банан</t>
  </si>
  <si>
    <t>Яблоко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</si>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</sst>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76" sqref="E1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150</v>
      </c>
      <c r="G10" s="43">
        <v>0.6</v>
      </c>
      <c r="H10" s="43">
        <v>0.2</v>
      </c>
      <c r="I10" s="43">
        <v>17.7</v>
      </c>
      <c r="J10" s="43">
        <v>80</v>
      </c>
      <c r="K10" s="44"/>
      <c r="L10" s="43">
        <v>13.8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150</v>
      </c>
      <c r="G13" s="19">
        <f t="shared" ref="G13:J13" si="0">SUM(G6:G12)</f>
        <v>0.6</v>
      </c>
      <c r="H13" s="19">
        <f t="shared" si="0"/>
        <v>0.2</v>
      </c>
      <c r="I13" s="19">
        <f t="shared" si="0"/>
        <v>17.7</v>
      </c>
      <c r="J13" s="19">
        <f t="shared" si="0"/>
        <v>80</v>
      </c>
      <c r="K13" s="25"/>
      <c r="L13" s="19">
        <f t="shared" ref="L13" si="1">SUM(L6:L12)</f>
        <v>13.8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5.5</v>
      </c>
      <c r="H15" s="43">
        <v>6.6</v>
      </c>
      <c r="I15" s="43">
        <v>9.6</v>
      </c>
      <c r="J15" s="43">
        <v>125</v>
      </c>
      <c r="K15" s="44">
        <v>67</v>
      </c>
      <c r="L15" s="43">
        <v>25.3</v>
      </c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>
        <v>90</v>
      </c>
      <c r="G16" s="43">
        <v>16.3</v>
      </c>
      <c r="H16" s="43">
        <v>10</v>
      </c>
      <c r="I16" s="43">
        <v>21.1</v>
      </c>
      <c r="J16" s="43">
        <v>240</v>
      </c>
      <c r="K16" s="44">
        <v>282</v>
      </c>
      <c r="L16" s="43">
        <v>57.9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5.0999999999999996</v>
      </c>
      <c r="H17" s="43">
        <v>0.9</v>
      </c>
      <c r="I17" s="43">
        <v>29.9</v>
      </c>
      <c r="J17" s="43">
        <v>158</v>
      </c>
      <c r="K17" s="44">
        <v>313</v>
      </c>
      <c r="L17" s="43">
        <v>3.6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20</v>
      </c>
      <c r="J18" s="43">
        <v>80</v>
      </c>
      <c r="K18" s="44">
        <v>376</v>
      </c>
      <c r="L18" s="43">
        <v>5.0999999999999996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2.7</v>
      </c>
      <c r="H19" s="43">
        <v>1</v>
      </c>
      <c r="I19" s="43">
        <v>14.7</v>
      </c>
      <c r="J19" s="43">
        <v>80</v>
      </c>
      <c r="K19" s="44"/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46</v>
      </c>
      <c r="E21" s="42" t="s">
        <v>47</v>
      </c>
      <c r="F21" s="43">
        <v>50</v>
      </c>
      <c r="G21" s="43">
        <v>0.8</v>
      </c>
      <c r="H21" s="43">
        <v>1.5</v>
      </c>
      <c r="I21" s="43">
        <v>4.2</v>
      </c>
      <c r="J21" s="43">
        <v>33</v>
      </c>
      <c r="K21" s="44">
        <v>348</v>
      </c>
      <c r="L21" s="43">
        <v>1.9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30.4</v>
      </c>
      <c r="H23" s="19">
        <f t="shared" si="2"/>
        <v>20</v>
      </c>
      <c r="I23" s="19">
        <f t="shared" si="2"/>
        <v>99.5</v>
      </c>
      <c r="J23" s="19">
        <f t="shared" si="2"/>
        <v>716</v>
      </c>
      <c r="K23" s="25"/>
      <c r="L23" s="19">
        <f t="shared" ref="L23" si="3">SUM(L14:L22)</f>
        <v>96.3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920</v>
      </c>
      <c r="G24" s="32">
        <f t="shared" ref="G24:J24" si="4">G13+G23</f>
        <v>31</v>
      </c>
      <c r="H24" s="32">
        <f t="shared" si="4"/>
        <v>20.2</v>
      </c>
      <c r="I24" s="32">
        <f t="shared" si="4"/>
        <v>117.2</v>
      </c>
      <c r="J24" s="32">
        <f t="shared" si="4"/>
        <v>796</v>
      </c>
      <c r="K24" s="32"/>
      <c r="L24" s="32">
        <f t="shared" ref="L24" si="5">L13+L23</f>
        <v>110.1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3.3</v>
      </c>
      <c r="H29" s="43">
        <v>0.4</v>
      </c>
      <c r="I29" s="43">
        <v>22.1</v>
      </c>
      <c r="J29" s="43">
        <v>120</v>
      </c>
      <c r="K29" s="44"/>
      <c r="L29" s="43">
        <v>26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3.3</v>
      </c>
      <c r="H32" s="19">
        <f t="shared" ref="H32" si="7">SUM(H25:H31)</f>
        <v>0.4</v>
      </c>
      <c r="I32" s="19">
        <f t="shared" ref="I32" si="8">SUM(I25:I31)</f>
        <v>22.1</v>
      </c>
      <c r="J32" s="19">
        <f t="shared" ref="J32:L32" si="9">SUM(J25:J31)</f>
        <v>120</v>
      </c>
      <c r="K32" s="25"/>
      <c r="L32" s="19">
        <f t="shared" si="9"/>
        <v>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0</v>
      </c>
      <c r="H33" s="43">
        <v>3.8</v>
      </c>
      <c r="I33" s="43">
        <v>0</v>
      </c>
      <c r="J33" s="43">
        <v>93</v>
      </c>
      <c r="K33" s="44">
        <v>13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12</v>
      </c>
      <c r="H35" s="43">
        <v>7.5</v>
      </c>
      <c r="I35" s="43">
        <v>12.8</v>
      </c>
      <c r="J35" s="43">
        <v>170</v>
      </c>
      <c r="K35" s="44">
        <v>287</v>
      </c>
      <c r="L35" s="43">
        <v>45.7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2.5</v>
      </c>
      <c r="H36" s="43">
        <v>4.2</v>
      </c>
      <c r="I36" s="43">
        <v>22</v>
      </c>
      <c r="J36" s="43">
        <v>134</v>
      </c>
      <c r="K36" s="44">
        <v>321</v>
      </c>
      <c r="L36" s="43">
        <v>16.100000000000001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19</v>
      </c>
      <c r="J37" s="43">
        <v>80</v>
      </c>
      <c r="K37" s="44"/>
      <c r="L37" s="43">
        <v>10.8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2.7</v>
      </c>
      <c r="H38" s="43">
        <v>1</v>
      </c>
      <c r="I38" s="43">
        <v>14.7</v>
      </c>
      <c r="J38" s="43">
        <v>80</v>
      </c>
      <c r="K38" s="44"/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46</v>
      </c>
      <c r="E40" s="42" t="s">
        <v>47</v>
      </c>
      <c r="F40" s="43">
        <v>50</v>
      </c>
      <c r="G40" s="43">
        <v>0.8</v>
      </c>
      <c r="H40" s="43">
        <v>1.5</v>
      </c>
      <c r="I40" s="43">
        <v>4.2</v>
      </c>
      <c r="J40" s="43">
        <v>33</v>
      </c>
      <c r="K40" s="44">
        <v>348</v>
      </c>
      <c r="L40" s="43">
        <v>1.9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" si="10">SUM(G33:G41)</f>
        <v>18</v>
      </c>
      <c r="H42" s="19">
        <f t="shared" ref="H42" si="11">SUM(H33:H41)</f>
        <v>18</v>
      </c>
      <c r="I42" s="19">
        <f t="shared" ref="I42" si="12">SUM(I33:I41)</f>
        <v>72.7</v>
      </c>
      <c r="J42" s="19">
        <f t="shared" ref="J42:L42" si="13">SUM(J33:J41)</f>
        <v>590</v>
      </c>
      <c r="K42" s="25"/>
      <c r="L42" s="19">
        <f t="shared" si="13"/>
        <v>87.000000000000014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720</v>
      </c>
      <c r="G43" s="32">
        <f t="shared" ref="G43" si="14">G32+G42</f>
        <v>21.3</v>
      </c>
      <c r="H43" s="32">
        <f t="shared" ref="H43" si="15">H32+H42</f>
        <v>18.399999999999999</v>
      </c>
      <c r="I43" s="32">
        <f t="shared" ref="I43" si="16">I32+I42</f>
        <v>94.800000000000011</v>
      </c>
      <c r="J43" s="32">
        <f t="shared" ref="J43:L43" si="17">J32+J42</f>
        <v>710</v>
      </c>
      <c r="K43" s="32"/>
      <c r="L43" s="32">
        <f t="shared" si="17"/>
        <v>113.00000000000001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17.5</v>
      </c>
      <c r="H53" s="43">
        <v>5</v>
      </c>
      <c r="I53" s="43">
        <v>27.5</v>
      </c>
      <c r="J53" s="43">
        <v>225</v>
      </c>
      <c r="K53" s="44">
        <v>80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18</v>
      </c>
      <c r="H54" s="43">
        <v>8.1</v>
      </c>
      <c r="I54" s="43">
        <v>2.7</v>
      </c>
      <c r="J54" s="43">
        <v>152</v>
      </c>
      <c r="K54" s="44">
        <v>227</v>
      </c>
      <c r="L54" s="43">
        <v>32.5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2.6</v>
      </c>
      <c r="H55" s="43">
        <v>5.4</v>
      </c>
      <c r="I55" s="43">
        <v>27</v>
      </c>
      <c r="J55" s="43">
        <v>171</v>
      </c>
      <c r="K55" s="44">
        <v>315</v>
      </c>
      <c r="L55" s="43">
        <v>7.1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</v>
      </c>
      <c r="H56" s="43">
        <v>0</v>
      </c>
      <c r="I56" s="43">
        <v>22</v>
      </c>
      <c r="J56" s="43">
        <v>90</v>
      </c>
      <c r="K56" s="44"/>
      <c r="L56" s="43">
        <v>14.8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2.7</v>
      </c>
      <c r="H57" s="43">
        <v>1</v>
      </c>
      <c r="I57" s="43">
        <v>14.7</v>
      </c>
      <c r="J57" s="43">
        <v>80</v>
      </c>
      <c r="K57" s="44"/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46</v>
      </c>
      <c r="E59" s="42" t="s">
        <v>47</v>
      </c>
      <c r="F59" s="43">
        <v>50</v>
      </c>
      <c r="G59" s="43">
        <v>0.8</v>
      </c>
      <c r="H59" s="43">
        <v>1.5</v>
      </c>
      <c r="I59" s="43">
        <v>4.2</v>
      </c>
      <c r="J59" s="43">
        <v>33</v>
      </c>
      <c r="K59" s="44">
        <v>348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41.6</v>
      </c>
      <c r="H61" s="19">
        <f t="shared" ref="H61" si="23">SUM(H52:H60)</f>
        <v>21</v>
      </c>
      <c r="I61" s="19">
        <f t="shared" ref="I61" si="24">SUM(I52:I60)</f>
        <v>98.100000000000009</v>
      </c>
      <c r="J61" s="19">
        <f t="shared" ref="J61:L61" si="25">SUM(J52:J60)</f>
        <v>751</v>
      </c>
      <c r="K61" s="25"/>
      <c r="L61" s="19">
        <f t="shared" si="25"/>
        <v>76.900000000000006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770</v>
      </c>
      <c r="G62" s="32">
        <f t="shared" ref="G62" si="26">G51+G61</f>
        <v>41.6</v>
      </c>
      <c r="H62" s="32">
        <f t="shared" ref="H62" si="27">H51+H61</f>
        <v>21</v>
      </c>
      <c r="I62" s="32">
        <f t="shared" ref="I62" si="28">I51+I61</f>
        <v>98.100000000000009</v>
      </c>
      <c r="J62" s="32">
        <f t="shared" ref="J62:L62" si="29">J51+J61</f>
        <v>751</v>
      </c>
      <c r="K62" s="32"/>
      <c r="L62" s="32">
        <f t="shared" si="29"/>
        <v>76.900000000000006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1.1000000000000001</v>
      </c>
      <c r="H67" s="43">
        <v>0.3</v>
      </c>
      <c r="I67" s="43">
        <v>22.8</v>
      </c>
      <c r="J67" s="43">
        <v>89</v>
      </c>
      <c r="K67" s="44"/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 t="shared" ref="G70" si="30">SUM(G63:G69)</f>
        <v>1.1000000000000001</v>
      </c>
      <c r="H70" s="19">
        <f t="shared" ref="H70" si="31">SUM(H63:H69)</f>
        <v>0.3</v>
      </c>
      <c r="I70" s="19">
        <f t="shared" ref="I70" si="32">SUM(I63:I69)</f>
        <v>22.8</v>
      </c>
      <c r="J70" s="19">
        <f t="shared" ref="J70:L70" si="33">SUM(J63:J69)</f>
        <v>89</v>
      </c>
      <c r="K70" s="25"/>
      <c r="L70" s="19">
        <f t="shared" si="33"/>
        <v>18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0.7</v>
      </c>
      <c r="H71" s="43">
        <v>6.2</v>
      </c>
      <c r="I71" s="43">
        <v>4.5</v>
      </c>
      <c r="J71" s="43">
        <v>85</v>
      </c>
      <c r="K71" s="44">
        <v>14</v>
      </c>
      <c r="L71" s="51">
        <v>24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16.399999999999999</v>
      </c>
      <c r="H73" s="43">
        <v>9.3000000000000007</v>
      </c>
      <c r="I73" s="43">
        <v>12.3</v>
      </c>
      <c r="J73" s="43">
        <v>200</v>
      </c>
      <c r="K73" s="44">
        <v>305</v>
      </c>
      <c r="L73" s="43">
        <v>39.799999999999997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5.2</v>
      </c>
      <c r="H74" s="43">
        <v>0.5</v>
      </c>
      <c r="I74" s="43">
        <v>34.9</v>
      </c>
      <c r="J74" s="43">
        <v>168</v>
      </c>
      <c r="K74" s="44">
        <v>317</v>
      </c>
      <c r="L74" s="43">
        <v>3.6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</v>
      </c>
      <c r="H75" s="43">
        <v>0</v>
      </c>
      <c r="I75" s="43">
        <v>16</v>
      </c>
      <c r="J75" s="43">
        <v>80</v>
      </c>
      <c r="K75" s="44">
        <v>376</v>
      </c>
      <c r="L75" s="43">
        <v>5.0999999999999996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2.7</v>
      </c>
      <c r="H76" s="43">
        <v>1</v>
      </c>
      <c r="I76" s="43">
        <v>14.7</v>
      </c>
      <c r="J76" s="43">
        <v>80</v>
      </c>
      <c r="K76" s="44"/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46</v>
      </c>
      <c r="E78" s="42" t="s">
        <v>47</v>
      </c>
      <c r="F78" s="43">
        <v>50</v>
      </c>
      <c r="G78" s="43">
        <v>0.8</v>
      </c>
      <c r="H78" s="43">
        <v>1.5</v>
      </c>
      <c r="I78" s="43">
        <v>4.2</v>
      </c>
      <c r="J78" s="43">
        <v>44</v>
      </c>
      <c r="K78" s="44">
        <v>348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25.799999999999997</v>
      </c>
      <c r="H80" s="19">
        <f t="shared" ref="H80" si="35">SUM(H71:H79)</f>
        <v>18.5</v>
      </c>
      <c r="I80" s="19">
        <f t="shared" ref="I80" si="36">SUM(I71:I79)</f>
        <v>86.600000000000009</v>
      </c>
      <c r="J80" s="19">
        <f t="shared" ref="J80:L80" si="37">SUM(J71:J79)</f>
        <v>657</v>
      </c>
      <c r="K80" s="25"/>
      <c r="L80" s="19">
        <f t="shared" si="37"/>
        <v>74.999999999999986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720</v>
      </c>
      <c r="G81" s="32">
        <f t="shared" ref="G81" si="38">G70+G80</f>
        <v>26.9</v>
      </c>
      <c r="H81" s="32">
        <f t="shared" ref="H81" si="39">H70+H80</f>
        <v>18.8</v>
      </c>
      <c r="I81" s="32">
        <f t="shared" ref="I81" si="40">I70+I80</f>
        <v>109.4</v>
      </c>
      <c r="J81" s="32">
        <f t="shared" ref="J81:L81" si="41">J70+J80</f>
        <v>746</v>
      </c>
      <c r="K81" s="32"/>
      <c r="L81" s="32">
        <f t="shared" si="41"/>
        <v>92.999999999999986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14</v>
      </c>
      <c r="H91" s="43">
        <v>10</v>
      </c>
      <c r="I91" s="43">
        <v>27</v>
      </c>
      <c r="J91" s="43">
        <v>256</v>
      </c>
      <c r="K91" s="44">
        <v>81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90</v>
      </c>
      <c r="G92" s="43">
        <v>12</v>
      </c>
      <c r="H92" s="43">
        <v>7.5</v>
      </c>
      <c r="I92" s="43">
        <v>12.8</v>
      </c>
      <c r="J92" s="43">
        <v>170</v>
      </c>
      <c r="K92" s="44">
        <v>287</v>
      </c>
      <c r="L92" s="43">
        <v>45.7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2.5</v>
      </c>
      <c r="H93" s="43">
        <v>4.2</v>
      </c>
      <c r="I93" s="43">
        <v>22</v>
      </c>
      <c r="J93" s="43">
        <v>134</v>
      </c>
      <c r="K93" s="44">
        <v>321</v>
      </c>
      <c r="L93" s="43">
        <v>16.100000000000001</v>
      </c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/>
      <c r="L94" s="43">
        <v>10.8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2.7</v>
      </c>
      <c r="H95" s="43">
        <v>1</v>
      </c>
      <c r="I95" s="43">
        <v>14.7</v>
      </c>
      <c r="J95" s="43">
        <v>80</v>
      </c>
      <c r="K95" s="44"/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46</v>
      </c>
      <c r="E97" s="42" t="s">
        <v>47</v>
      </c>
      <c r="F97" s="43">
        <v>50</v>
      </c>
      <c r="G97" s="43">
        <v>0.8</v>
      </c>
      <c r="H97" s="43">
        <v>1.5</v>
      </c>
      <c r="I97" s="43">
        <v>4.2</v>
      </c>
      <c r="J97" s="43">
        <v>33</v>
      </c>
      <c r="K97" s="44">
        <v>348</v>
      </c>
      <c r="L97" s="43">
        <v>1.9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32</v>
      </c>
      <c r="H99" s="19">
        <f t="shared" ref="H99" si="47">SUM(H90:H98)</f>
        <v>24.2</v>
      </c>
      <c r="I99" s="19">
        <f t="shared" ref="I99" si="48">SUM(I90:I98)</f>
        <v>99.7</v>
      </c>
      <c r="J99" s="19">
        <f t="shared" ref="J99:L99" si="49">SUM(J90:J98)</f>
        <v>753</v>
      </c>
      <c r="K99" s="25"/>
      <c r="L99" s="19">
        <f t="shared" si="49"/>
        <v>95.000000000000014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" si="50">G89+G99</f>
        <v>32</v>
      </c>
      <c r="H100" s="32">
        <f t="shared" ref="H100" si="51">H89+H99</f>
        <v>24.2</v>
      </c>
      <c r="I100" s="32">
        <f t="shared" ref="I100" si="52">I89+I99</f>
        <v>99.7</v>
      </c>
      <c r="J100" s="32">
        <f t="shared" ref="J100:L100" si="53">J89+J99</f>
        <v>753</v>
      </c>
      <c r="K100" s="32"/>
      <c r="L100" s="32">
        <f t="shared" si="53"/>
        <v>95.000000000000014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5.5</v>
      </c>
      <c r="H110" s="43">
        <v>6.6</v>
      </c>
      <c r="I110" s="43">
        <v>9.6</v>
      </c>
      <c r="J110" s="43">
        <v>125</v>
      </c>
      <c r="K110" s="44">
        <v>67</v>
      </c>
      <c r="L110" s="43">
        <v>25.3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90</v>
      </c>
      <c r="G111" s="43">
        <v>16.3</v>
      </c>
      <c r="H111" s="43">
        <v>10</v>
      </c>
      <c r="I111" s="43">
        <v>21.1</v>
      </c>
      <c r="J111" s="43">
        <v>240</v>
      </c>
      <c r="K111" s="44">
        <v>282</v>
      </c>
      <c r="L111" s="43">
        <v>57.9</v>
      </c>
    </row>
    <row r="112" spans="1:12" ht="15" x14ac:dyDescent="0.2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5.0999999999999996</v>
      </c>
      <c r="H112" s="43">
        <v>0.9</v>
      </c>
      <c r="I112" s="43">
        <v>22.9</v>
      </c>
      <c r="J112" s="43">
        <v>158</v>
      </c>
      <c r="K112" s="44">
        <v>313</v>
      </c>
      <c r="L112" s="43">
        <v>3.6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16</v>
      </c>
      <c r="J113" s="43">
        <v>80</v>
      </c>
      <c r="K113" s="44">
        <v>376</v>
      </c>
      <c r="L113" s="43">
        <v>5.0999999999999996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2.7</v>
      </c>
      <c r="H114" s="43">
        <v>1</v>
      </c>
      <c r="I114" s="43">
        <v>14.7</v>
      </c>
      <c r="J114" s="43">
        <v>80</v>
      </c>
      <c r="K114" s="44"/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46</v>
      </c>
      <c r="E116" s="42" t="s">
        <v>47</v>
      </c>
      <c r="F116" s="43">
        <v>50</v>
      </c>
      <c r="G116" s="43">
        <v>0.8</v>
      </c>
      <c r="H116" s="43">
        <v>1.5</v>
      </c>
      <c r="I116" s="43">
        <v>4.2</v>
      </c>
      <c r="J116" s="43">
        <v>33</v>
      </c>
      <c r="K116" s="44">
        <v>348</v>
      </c>
      <c r="L116" s="43">
        <v>1.9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30.4</v>
      </c>
      <c r="H118" s="19">
        <f t="shared" si="56"/>
        <v>20</v>
      </c>
      <c r="I118" s="19">
        <f t="shared" si="56"/>
        <v>88.5</v>
      </c>
      <c r="J118" s="19">
        <f t="shared" si="56"/>
        <v>716</v>
      </c>
      <c r="K118" s="25"/>
      <c r="L118" s="19">
        <f t="shared" ref="L118" si="57">SUM(L109:L117)</f>
        <v>96.3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770</v>
      </c>
      <c r="G119" s="32">
        <f t="shared" ref="G119" si="58">G108+G118</f>
        <v>30.4</v>
      </c>
      <c r="H119" s="32">
        <f t="shared" ref="H119" si="59">H108+H118</f>
        <v>20</v>
      </c>
      <c r="I119" s="32">
        <f t="shared" ref="I119" si="60">I108+I118</f>
        <v>88.5</v>
      </c>
      <c r="J119" s="32">
        <f t="shared" ref="J119:L119" si="61">J108+J118</f>
        <v>716</v>
      </c>
      <c r="K119" s="32"/>
      <c r="L119" s="32">
        <f t="shared" si="61"/>
        <v>96.3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100</v>
      </c>
      <c r="G124" s="43">
        <v>3.3</v>
      </c>
      <c r="H124" s="43">
        <v>0.4</v>
      </c>
      <c r="I124" s="43">
        <v>22.1</v>
      </c>
      <c r="J124" s="43">
        <v>120</v>
      </c>
      <c r="K124" s="44"/>
      <c r="L124" s="43">
        <v>26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3.3</v>
      </c>
      <c r="H127" s="19">
        <f t="shared" si="62"/>
        <v>0.4</v>
      </c>
      <c r="I127" s="19">
        <f t="shared" si="62"/>
        <v>22.1</v>
      </c>
      <c r="J127" s="19">
        <f t="shared" si="62"/>
        <v>120</v>
      </c>
      <c r="K127" s="25"/>
      <c r="L127" s="19">
        <f t="shared" ref="L127" si="63">SUM(L120:L126)</f>
        <v>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100</v>
      </c>
      <c r="G128" s="43">
        <v>1.5</v>
      </c>
      <c r="H128" s="43">
        <v>1.7</v>
      </c>
      <c r="I128" s="43">
        <v>7.2</v>
      </c>
      <c r="J128" s="43">
        <v>50</v>
      </c>
      <c r="K128" s="44">
        <v>45</v>
      </c>
      <c r="L128" s="43">
        <v>6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16.3</v>
      </c>
      <c r="H130" s="43">
        <v>10</v>
      </c>
      <c r="I130" s="43">
        <v>21.1</v>
      </c>
      <c r="J130" s="43">
        <v>240</v>
      </c>
      <c r="K130" s="44">
        <v>282</v>
      </c>
      <c r="L130" s="43">
        <v>42.5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2.6</v>
      </c>
      <c r="H131" s="43">
        <v>5.4</v>
      </c>
      <c r="I131" s="43">
        <v>27</v>
      </c>
      <c r="J131" s="43">
        <v>171</v>
      </c>
      <c r="K131" s="44">
        <v>315</v>
      </c>
      <c r="L131" s="43">
        <v>8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</v>
      </c>
      <c r="H132" s="43">
        <v>0</v>
      </c>
      <c r="I132" s="43">
        <v>19</v>
      </c>
      <c r="J132" s="43">
        <v>80</v>
      </c>
      <c r="K132" s="44"/>
      <c r="L132" s="43">
        <v>10.7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2.7</v>
      </c>
      <c r="H133" s="43">
        <v>1</v>
      </c>
      <c r="I133" s="43">
        <v>14.7</v>
      </c>
      <c r="J133" s="43">
        <v>80</v>
      </c>
      <c r="K133" s="44"/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46</v>
      </c>
      <c r="E135" s="42" t="s">
        <v>47</v>
      </c>
      <c r="F135" s="43">
        <v>50</v>
      </c>
      <c r="G135" s="43">
        <v>0.8</v>
      </c>
      <c r="H135" s="43">
        <v>1.5</v>
      </c>
      <c r="I135" s="43">
        <v>4.2</v>
      </c>
      <c r="J135" s="43">
        <v>33</v>
      </c>
      <c r="K135" s="44">
        <v>348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620</v>
      </c>
      <c r="G137" s="19">
        <f t="shared" ref="G137:J137" si="64">SUM(G128:G136)</f>
        <v>23.900000000000002</v>
      </c>
      <c r="H137" s="19">
        <f t="shared" si="64"/>
        <v>19.600000000000001</v>
      </c>
      <c r="I137" s="19">
        <f t="shared" si="64"/>
        <v>93.2</v>
      </c>
      <c r="J137" s="19">
        <f t="shared" si="64"/>
        <v>654</v>
      </c>
      <c r="K137" s="25"/>
      <c r="L137" s="19">
        <f t="shared" ref="L137" si="65">SUM(L128:L136)</f>
        <v>69.7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720</v>
      </c>
      <c r="G138" s="32">
        <f t="shared" ref="G138" si="66">G127+G137</f>
        <v>27.200000000000003</v>
      </c>
      <c r="H138" s="32">
        <f t="shared" ref="H138" si="67">H127+H137</f>
        <v>20</v>
      </c>
      <c r="I138" s="32">
        <f t="shared" ref="I138" si="68">I127+I137</f>
        <v>115.30000000000001</v>
      </c>
      <c r="J138" s="32">
        <f t="shared" ref="J138:L138" si="69">J127+J137</f>
        <v>774</v>
      </c>
      <c r="K138" s="32"/>
      <c r="L138" s="32">
        <f t="shared" si="69"/>
        <v>95.7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12.9</v>
      </c>
      <c r="H148" s="43">
        <v>7.9</v>
      </c>
      <c r="I148" s="43">
        <v>8.6999999999999993</v>
      </c>
      <c r="J148" s="43">
        <v>163</v>
      </c>
      <c r="K148" s="44">
        <v>62</v>
      </c>
      <c r="L148" s="43">
        <v>19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16.399999999999999</v>
      </c>
      <c r="H149" s="43">
        <v>9.3000000000000007</v>
      </c>
      <c r="I149" s="43">
        <v>12.3</v>
      </c>
      <c r="J149" s="43">
        <v>200</v>
      </c>
      <c r="K149" s="44">
        <v>305</v>
      </c>
      <c r="L149" s="43">
        <v>49.8</v>
      </c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5.2</v>
      </c>
      <c r="H150" s="43">
        <v>0.5</v>
      </c>
      <c r="I150" s="43">
        <v>34.9</v>
      </c>
      <c r="J150" s="43">
        <v>168</v>
      </c>
      <c r="K150" s="44">
        <v>317</v>
      </c>
      <c r="L150" s="43">
        <v>3.6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2.7</v>
      </c>
      <c r="H151" s="43">
        <v>1</v>
      </c>
      <c r="I151" s="43">
        <v>14.7</v>
      </c>
      <c r="J151" s="43">
        <v>80</v>
      </c>
      <c r="K151" s="44"/>
      <c r="L151" s="43">
        <v>14.6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2.7</v>
      </c>
      <c r="H152" s="43">
        <v>1</v>
      </c>
      <c r="I152" s="43">
        <v>14.7</v>
      </c>
      <c r="J152" s="43">
        <v>80</v>
      </c>
      <c r="K152" s="44"/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46</v>
      </c>
      <c r="E154" s="42" t="s">
        <v>47</v>
      </c>
      <c r="F154" s="43">
        <v>50</v>
      </c>
      <c r="G154" s="43">
        <v>0.8</v>
      </c>
      <c r="H154" s="43">
        <v>1.5</v>
      </c>
      <c r="I154" s="43">
        <v>4.2</v>
      </c>
      <c r="J154" s="43">
        <v>33</v>
      </c>
      <c r="K154" s="44">
        <v>348</v>
      </c>
      <c r="L154" s="43">
        <v>1.9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40.700000000000003</v>
      </c>
      <c r="H156" s="19">
        <f t="shared" si="72"/>
        <v>21.200000000000003</v>
      </c>
      <c r="I156" s="19">
        <f t="shared" si="72"/>
        <v>89.5</v>
      </c>
      <c r="J156" s="19">
        <f t="shared" si="72"/>
        <v>724</v>
      </c>
      <c r="K156" s="25"/>
      <c r="L156" s="19">
        <f t="shared" ref="L156" si="73">SUM(L147:L155)</f>
        <v>91.399999999999991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770</v>
      </c>
      <c r="G157" s="32">
        <f t="shared" ref="G157" si="74">G146+G156</f>
        <v>40.700000000000003</v>
      </c>
      <c r="H157" s="32">
        <f t="shared" ref="H157" si="75">H146+H156</f>
        <v>21.200000000000003</v>
      </c>
      <c r="I157" s="32">
        <f t="shared" ref="I157" si="76">I146+I156</f>
        <v>89.5</v>
      </c>
      <c r="J157" s="32">
        <f t="shared" ref="J157:L157" si="77">J146+J156</f>
        <v>724</v>
      </c>
      <c r="K157" s="32"/>
      <c r="L157" s="32">
        <f t="shared" si="77"/>
        <v>91.399999999999991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70</v>
      </c>
      <c r="F162" s="43">
        <v>150</v>
      </c>
      <c r="G162" s="43">
        <v>0.6</v>
      </c>
      <c r="H162" s="43">
        <v>0.2</v>
      </c>
      <c r="I162" s="43">
        <v>17.7</v>
      </c>
      <c r="J162" s="43">
        <v>80</v>
      </c>
      <c r="K162" s="44"/>
      <c r="L162" s="43">
        <v>13.8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8">SUM(G158:G164)</f>
        <v>0.6</v>
      </c>
      <c r="H165" s="19">
        <f t="shared" si="78"/>
        <v>0.2</v>
      </c>
      <c r="I165" s="19">
        <f t="shared" si="78"/>
        <v>17.7</v>
      </c>
      <c r="J165" s="19">
        <f t="shared" si="78"/>
        <v>80</v>
      </c>
      <c r="K165" s="25"/>
      <c r="L165" s="19">
        <f t="shared" ref="L165" si="79">SUM(L158:L164)</f>
        <v>13.8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100</v>
      </c>
      <c r="G166" s="43">
        <v>2.5</v>
      </c>
      <c r="H166" s="43">
        <v>6.8</v>
      </c>
      <c r="I166" s="43">
        <v>20.8</v>
      </c>
      <c r="J166" s="43">
        <v>128</v>
      </c>
      <c r="K166" s="44">
        <v>45</v>
      </c>
      <c r="L166" s="43">
        <v>21.9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100</v>
      </c>
      <c r="G168" s="43">
        <v>15.1</v>
      </c>
      <c r="H168" s="43">
        <v>8.3000000000000007</v>
      </c>
      <c r="I168" s="43">
        <v>10.3</v>
      </c>
      <c r="J168" s="43">
        <v>193</v>
      </c>
      <c r="K168" s="44">
        <v>294</v>
      </c>
      <c r="L168" s="43">
        <v>28.7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2.5</v>
      </c>
      <c r="H169" s="43">
        <v>4.2</v>
      </c>
      <c r="I169" s="43">
        <v>22</v>
      </c>
      <c r="J169" s="43">
        <v>134</v>
      </c>
      <c r="K169" s="44">
        <v>321</v>
      </c>
      <c r="L169" s="43">
        <v>16.100000000000001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</v>
      </c>
      <c r="H170" s="43">
        <v>0</v>
      </c>
      <c r="I170" s="43">
        <v>16</v>
      </c>
      <c r="J170" s="43">
        <v>80</v>
      </c>
      <c r="K170" s="44">
        <v>376</v>
      </c>
      <c r="L170" s="43">
        <v>5.0999999999999996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2.7</v>
      </c>
      <c r="H171" s="43">
        <v>1</v>
      </c>
      <c r="I171" s="43">
        <v>14.7</v>
      </c>
      <c r="J171" s="43">
        <v>80</v>
      </c>
      <c r="K171" s="44">
        <v>376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46</v>
      </c>
      <c r="E173" s="42" t="s">
        <v>47</v>
      </c>
      <c r="F173" s="43">
        <v>50</v>
      </c>
      <c r="G173" s="43">
        <v>0.8</v>
      </c>
      <c r="H173" s="43">
        <v>1.5</v>
      </c>
      <c r="I173" s="43">
        <v>4.2</v>
      </c>
      <c r="J173" s="43">
        <v>33</v>
      </c>
      <c r="K173" s="44">
        <v>348</v>
      </c>
      <c r="L173" s="43">
        <v>1.9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80">SUM(G166:G174)</f>
        <v>23.6</v>
      </c>
      <c r="H175" s="19">
        <f t="shared" si="80"/>
        <v>21.8</v>
      </c>
      <c r="I175" s="19">
        <f t="shared" si="80"/>
        <v>88</v>
      </c>
      <c r="J175" s="19">
        <f t="shared" si="80"/>
        <v>648</v>
      </c>
      <c r="K175" s="25"/>
      <c r="L175" s="19">
        <f t="shared" ref="L175" si="81">SUM(L166:L174)</f>
        <v>76.199999999999989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780</v>
      </c>
      <c r="G176" s="32">
        <f t="shared" ref="G176" si="82">G165+G175</f>
        <v>24.200000000000003</v>
      </c>
      <c r="H176" s="32">
        <f t="shared" ref="H176" si="83">H165+H175</f>
        <v>22</v>
      </c>
      <c r="I176" s="32">
        <f t="shared" ref="I176" si="84">I165+I175</f>
        <v>105.7</v>
      </c>
      <c r="J176" s="32">
        <f t="shared" ref="J176:L176" si="85">J165+J175</f>
        <v>728</v>
      </c>
      <c r="K176" s="32"/>
      <c r="L176" s="32">
        <f t="shared" si="85"/>
        <v>89.999999999999986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14</v>
      </c>
      <c r="H186" s="43">
        <v>10</v>
      </c>
      <c r="I186" s="43">
        <v>27</v>
      </c>
      <c r="J186" s="43">
        <v>256</v>
      </c>
      <c r="K186" s="44">
        <v>81</v>
      </c>
      <c r="L186" s="43">
        <v>18</v>
      </c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29.5</v>
      </c>
      <c r="H187" s="43">
        <v>2.5</v>
      </c>
      <c r="I187" s="43">
        <v>0.4</v>
      </c>
      <c r="J187" s="43">
        <v>142</v>
      </c>
      <c r="K187" s="44">
        <v>300</v>
      </c>
      <c r="L187" s="43">
        <v>38.799999999999997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5.2</v>
      </c>
      <c r="H188" s="43">
        <v>0.5</v>
      </c>
      <c r="I188" s="43">
        <v>34.9</v>
      </c>
      <c r="J188" s="43">
        <v>168</v>
      </c>
      <c r="K188" s="44">
        <v>317</v>
      </c>
      <c r="L188" s="43">
        <v>3.7</v>
      </c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</v>
      </c>
      <c r="H189" s="43">
        <v>0</v>
      </c>
      <c r="I189" s="43">
        <v>19</v>
      </c>
      <c r="J189" s="43">
        <v>80</v>
      </c>
      <c r="K189" s="44"/>
      <c r="L189" s="43">
        <v>14.8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2.7</v>
      </c>
      <c r="H190" s="43">
        <v>1</v>
      </c>
      <c r="I190" s="43">
        <v>14.7</v>
      </c>
      <c r="J190" s="43">
        <v>80</v>
      </c>
      <c r="K190" s="44"/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46</v>
      </c>
      <c r="E192" s="42" t="s">
        <v>47</v>
      </c>
      <c r="F192" s="43">
        <v>50</v>
      </c>
      <c r="G192" s="43">
        <v>0.8</v>
      </c>
      <c r="H192" s="43">
        <v>1.5</v>
      </c>
      <c r="I192" s="43">
        <v>4.2</v>
      </c>
      <c r="J192" s="43">
        <v>33</v>
      </c>
      <c r="K192" s="44">
        <v>348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52.2</v>
      </c>
      <c r="H194" s="19">
        <f t="shared" si="88"/>
        <v>15.5</v>
      </c>
      <c r="I194" s="19">
        <f t="shared" si="88"/>
        <v>100.2</v>
      </c>
      <c r="J194" s="19">
        <f t="shared" si="88"/>
        <v>759</v>
      </c>
      <c r="K194" s="25"/>
      <c r="L194" s="19">
        <f t="shared" ref="L194" si="89">SUM(L185:L193)</f>
        <v>77.8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780</v>
      </c>
      <c r="G195" s="32">
        <f t="shared" ref="G195" si="90">G184+G194</f>
        <v>52.2</v>
      </c>
      <c r="H195" s="32">
        <f t="shared" ref="H195" si="91">H184+H194</f>
        <v>15.5</v>
      </c>
      <c r="I195" s="32">
        <f t="shared" ref="I195" si="92">I184+I194</f>
        <v>100.2</v>
      </c>
      <c r="J195" s="32">
        <f t="shared" ref="J195:L195" si="93">J184+J194</f>
        <v>759</v>
      </c>
      <c r="K195" s="32"/>
      <c r="L195" s="32">
        <f t="shared" si="93"/>
        <v>77.8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32.75</v>
      </c>
      <c r="H196" s="34">
        <f t="shared" si="94"/>
        <v>20.130000000000003</v>
      </c>
      <c r="I196" s="34">
        <f t="shared" si="94"/>
        <v>101.84</v>
      </c>
      <c r="J196" s="34">
        <f t="shared" si="94"/>
        <v>745.7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93.919999999999987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2024-09-11T05:33:13Z</dcterms:modified>
</cp:coreProperties>
</file>